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G:\Webpage\Benefits Spotlight\Retirement Accounts\"/>
    </mc:Choice>
  </mc:AlternateContent>
  <xr:revisionPtr revIDLastSave="0" documentId="13_ncr:1_{777CCE88-77E0-4D35-A937-03591528B1E2}" xr6:coauthVersionLast="47" xr6:coauthVersionMax="47" xr10:uidLastSave="{00000000-0000-0000-0000-000000000000}"/>
  <bookViews>
    <workbookView xWindow="4380" yWindow="555" windowWidth="19215" windowHeight="13005" xr2:uid="{E4BFF176-6925-4CFB-8FF7-82909C526DCE}"/>
  </bookViews>
  <sheets>
    <sheet name="New Hire Worksheet" sheetId="2" r:id="rId1"/>
    <sheet name="gra" sheetId="5" r:id="rId2"/>
  </sheets>
  <definedNames>
    <definedName name="_xlnm.Print_Area" localSheetId="0">'New Hire Worksheet'!$A$1:$D$25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17" i="2"/>
  <c r="B13" i="2"/>
  <c r="B9" i="2"/>
</calcChain>
</file>

<file path=xl/sharedStrings.xml><?xml version="1.0" encoding="utf-8"?>
<sst xmlns="http://schemas.openxmlformats.org/spreadsheetml/2006/main" count="140" uniqueCount="91">
  <si>
    <t>February 1</t>
  </si>
  <si>
    <t>March 1</t>
  </si>
  <si>
    <t>April 1</t>
  </si>
  <si>
    <t>May 1</t>
  </si>
  <si>
    <t>June 1</t>
  </si>
  <si>
    <t>July 1</t>
  </si>
  <si>
    <t>August 1</t>
  </si>
  <si>
    <t>September 1</t>
  </si>
  <si>
    <t>October 1</t>
  </si>
  <si>
    <t>November 1</t>
  </si>
  <si>
    <t>December 1</t>
  </si>
  <si>
    <t>January 1</t>
  </si>
  <si>
    <t>January 16-31</t>
  </si>
  <si>
    <t>February 16-28/29</t>
  </si>
  <si>
    <t>February 7</t>
  </si>
  <si>
    <t>March 7</t>
  </si>
  <si>
    <t>March 16-31</t>
  </si>
  <si>
    <t>April 7</t>
  </si>
  <si>
    <t>April 16-30</t>
  </si>
  <si>
    <t>May 7</t>
  </si>
  <si>
    <t>May 16-31</t>
  </si>
  <si>
    <t>June 7</t>
  </si>
  <si>
    <t>June 16-30</t>
  </si>
  <si>
    <t>July 7</t>
  </si>
  <si>
    <t>July 16-31</t>
  </si>
  <si>
    <t>August 16-31</t>
  </si>
  <si>
    <t>August 7</t>
  </si>
  <si>
    <t>September 7</t>
  </si>
  <si>
    <t>September 16-30</t>
  </si>
  <si>
    <t>October 7</t>
  </si>
  <si>
    <t>October 16-31</t>
  </si>
  <si>
    <t>November 7</t>
  </si>
  <si>
    <t>November 16-30</t>
  </si>
  <si>
    <t>December 7</t>
  </si>
  <si>
    <t>December 16-31</t>
  </si>
  <si>
    <t>January 7</t>
  </si>
  <si>
    <t xml:space="preserve">This worksheet is for planning purposes only and does not guarantee benefits. </t>
  </si>
  <si>
    <r>
      <rPr>
        <b/>
        <sz val="11"/>
        <color theme="1"/>
        <rFont val="Aptos Narrow"/>
        <family val="2"/>
        <scheme val="minor"/>
      </rPr>
      <t xml:space="preserve">Questions? 
Contact RCUH HR Employee Benefits Section:
         </t>
    </r>
    <r>
      <rPr>
        <sz val="11"/>
        <color theme="1"/>
        <rFont val="Aptos Narrow"/>
        <family val="2"/>
        <scheme val="minor"/>
      </rPr>
      <t>Email:</t>
    </r>
    <r>
      <rPr>
        <b/>
        <sz val="11"/>
        <color theme="1"/>
        <rFont val="Aptos Narrow"/>
        <family val="2"/>
        <scheme val="minor"/>
      </rPr>
      <t xml:space="preserve"> </t>
    </r>
    <r>
      <rPr>
        <sz val="11"/>
        <color theme="1"/>
        <rFont val="Aptos Narrow"/>
        <family val="2"/>
        <scheme val="minor"/>
      </rPr>
      <t xml:space="preserve">rcuh_benefits@rcuh.com
         Phone: (808) 956-6979 or (808) 956-2326
</t>
    </r>
    <r>
      <rPr>
        <sz val="8"/>
        <color theme="1"/>
        <rFont val="Aptos Narrow"/>
        <family val="2"/>
        <scheme val="minor"/>
      </rPr>
      <t>Reference:  RCUH Guide to Health and Welfare Benefits
https://www.rcuh.com/document-library/3-000/benefits/rcuh-guide-to-benefits/</t>
    </r>
  </si>
  <si>
    <t>January 16</t>
  </si>
  <si>
    <t>February 16</t>
  </si>
  <si>
    <t>March 16</t>
  </si>
  <si>
    <t>April 16</t>
  </si>
  <si>
    <t>May 16</t>
  </si>
  <si>
    <t>June 16</t>
  </si>
  <si>
    <t>July 16</t>
  </si>
  <si>
    <t>August 16</t>
  </si>
  <si>
    <t>September 16</t>
  </si>
  <si>
    <t>October 16</t>
  </si>
  <si>
    <t>November 16</t>
  </si>
  <si>
    <t>December 16</t>
  </si>
  <si>
    <t>January 1-15</t>
  </si>
  <si>
    <t>February 1-15</t>
  </si>
  <si>
    <t>March 1-15</t>
  </si>
  <si>
    <t>April 1-15</t>
  </si>
  <si>
    <t>May 1-15</t>
  </si>
  <si>
    <t>June 1-15</t>
  </si>
  <si>
    <t>July 1-15</t>
  </si>
  <si>
    <t>August 1-15</t>
  </si>
  <si>
    <t>September 1-15</t>
  </si>
  <si>
    <t>October 1-15</t>
  </si>
  <si>
    <t>November 1-15</t>
  </si>
  <si>
    <t>December 1-15</t>
  </si>
  <si>
    <t>February 22</t>
  </si>
  <si>
    <t>April 22</t>
  </si>
  <si>
    <t>May 22</t>
  </si>
  <si>
    <t>June 22</t>
  </si>
  <si>
    <t>July 22</t>
  </si>
  <si>
    <t>August 22</t>
  </si>
  <si>
    <t>October 22</t>
  </si>
  <si>
    <t>November 22</t>
  </si>
  <si>
    <t>January 22</t>
  </si>
  <si>
    <t>March 22</t>
  </si>
  <si>
    <t>September 22</t>
  </si>
  <si>
    <t>December 22</t>
  </si>
  <si>
    <t>RCUH GRA Information Worksheet</t>
  </si>
  <si>
    <t>GRA Eligible Effective Date (Select the date of your GRA eligible date)</t>
  </si>
  <si>
    <t xml:space="preserve">Select  your date of GRA eligibility. The rest of the worksheet will auto-populate with important dates and deadlines.  </t>
  </si>
  <si>
    <t>GRA Eligibility Date</t>
  </si>
  <si>
    <t>1st Contribution Pay Period:</t>
  </si>
  <si>
    <t>GRA contributions are employer-paid. This section indicates when the 1st contribution will be paid to your GRA account with TIAA.</t>
  </si>
  <si>
    <t>You should expect to receive your welcome packet from TIAA by:</t>
  </si>
  <si>
    <t>Once RCUH HR sends our contribution file over to TIAA, this will activate you in TIAA's system. If you contact TIAA prior to this, you may not show up in their system. To contact our TIAA consultant, see https://www.rcuh.com/work/benefits/financial-wellness/.</t>
  </si>
  <si>
    <t>1st Contribution Pay Period</t>
  </si>
  <si>
    <t>Pay Statement</t>
  </si>
  <si>
    <t>Welcome Packet</t>
  </si>
  <si>
    <t>Contact TIAA</t>
  </si>
  <si>
    <t>1st Contribution Will be Reflected on Pay Statement:</t>
  </si>
  <si>
    <t>Pay Statements are available in the Employee Self Service (ESS) every pay day.  Contributions will appear under "EMPLOYER PAID BENEFITS."</t>
  </si>
  <si>
    <t>You may contact our TIAA consultant after:</t>
  </si>
  <si>
    <t xml:space="preserve">This worksheet was designed to assist new hires with timing and deadlines after they become GRA eligible with RCUH. This might not be applicable for "Transfer of Employment (within RCUH) - No Break in Service" who are already GRA eligible. </t>
  </si>
  <si>
    <t>A welcome packet will be mailed to your mailing address on file by TIAA one month after your GRA eligibility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</si>
</sst>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ptos Narrow"/>
      <family val="2"/>
      <scheme val="minor"/>
    </font>
    <font>
      <b/>
      <sz val="11"/>
      <color theme="1"/>
      <name val="Aptos Narrow"/>
      <family val="2"/>
      <scheme val="minor"/>
    </font>
    <font>
      <sz val="8"/>
      <color theme="1"/>
      <name val="Aptos Narrow"/>
      <family val="2"/>
      <scheme val="minor"/>
    </font>
    <font>
      <b/>
      <sz val="12"/>
      <name val="Aptos Narrow"/>
      <family val="2"/>
      <scheme val="minor"/>
    </font>
    <font>
      <sz val="11"/>
      <name val="Aptos Narrow"/>
      <family val="2"/>
      <scheme val="minor"/>
    </font>
    <font>
      <b/>
      <sz val="14"/>
      <name val="Aptos Narrow"/>
      <family val="2"/>
      <scheme val="minor"/>
    </font>
    <font>
      <sz val="10"/>
      <name val="Aptos Narrow"/>
      <family val="2"/>
      <scheme val="minor"/>
    </font>
    <font>
      <b/>
      <sz val="22"/>
      <color theme="9" tint="-0.249977111117893"/>
      <name val="Aptos Narrow"/>
      <family val="2"/>
      <scheme val="minor"/>
    </font>
    <font>
      <sz val="11"/>
      <color theme="9" tint="-0.249977111117893"/>
      <name val="Aptos Narrow"/>
      <family val="2"/>
      <scheme val="minor"/>
    </font>
    <font>
      <b/>
      <sz val="12"/>
      <color theme="9" tint="-0.249977111117893"/>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top style="double">
        <color auto="1"/>
      </top>
      <bottom/>
      <diagonal/>
    </border>
    <border>
      <left/>
      <right/>
      <top/>
      <bottom style="double">
        <color auto="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77111117893"/>
      </left>
      <right style="thin">
        <color theme="9" tint="-0.249977111117893"/>
      </right>
      <top style="thin">
        <color theme="9" tint="-0.249977111117893"/>
      </top>
      <bottom style="thin">
        <color theme="9" tint="-0.249977111117893"/>
      </bottom>
      <diagonal/>
    </border>
  </borders>
  <cellStyleXfs count="1">
    <xf numFmtId="0" fontId="0" fillId="0" borderId="0"/>
  </cellStyleXfs>
  <cellXfs count="21">
    <xf numFmtId="0" fontId="0" fillId="0" borderId="0" xfId="0"/>
    <xf numFmtId="49" fontId="0" fillId="0" borderId="0" xfId="0" applyNumberFormat="1"/>
    <xf numFmtId="0" fontId="5" fillId="0" borderId="0" xfId="0" applyFont="1"/>
    <xf numFmtId="0" fontId="4" fillId="0" borderId="0" xfId="0" applyFont="1"/>
    <xf numFmtId="0" fontId="4" fillId="0" borderId="0" xfId="0" applyFont="1" applyAlignment="1">
      <alignment horizontal="center" vertical="center"/>
    </xf>
    <xf numFmtId="16" fontId="6" fillId="2" borderId="1" xfId="0" applyNumberFormat="1" applyFont="1" applyFill="1" applyBorder="1" applyAlignment="1" applyProtection="1">
      <alignment horizontal="center" vertical="center"/>
      <protection locked="0"/>
    </xf>
    <xf numFmtId="0" fontId="4" fillId="0" borderId="2" xfId="0" applyFont="1" applyBorder="1"/>
    <xf numFmtId="0" fontId="5" fillId="0" borderId="2" xfId="0" applyFont="1" applyBorder="1"/>
    <xf numFmtId="0" fontId="5" fillId="0" borderId="3" xfId="0" applyFont="1" applyBorder="1"/>
    <xf numFmtId="0" fontId="5" fillId="3" borderId="0" xfId="0" applyFont="1" applyFill="1"/>
    <xf numFmtId="0" fontId="4" fillId="3" borderId="0" xfId="0" applyFont="1" applyFill="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3" fillId="0" borderId="0" xfId="0" applyFont="1" applyAlignment="1">
      <alignment wrapText="1"/>
    </xf>
    <xf numFmtId="0" fontId="1" fillId="0" borderId="0" xfId="0" applyFont="1" applyAlignment="1">
      <alignment horizontal="center" vertical="top" wrapText="1"/>
    </xf>
    <xf numFmtId="0" fontId="7" fillId="0" borderId="0" xfId="0" applyFont="1" applyAlignment="1">
      <alignment vertical="top" wrapText="1"/>
    </xf>
    <xf numFmtId="0" fontId="5" fillId="0" borderId="3" xfId="0" applyFont="1" applyBorder="1" applyAlignment="1">
      <alignment wrapText="1"/>
    </xf>
    <xf numFmtId="0" fontId="8" fillId="0" borderId="0" xfId="0" applyFont="1" applyAlignment="1">
      <alignment horizontal="center"/>
    </xf>
    <xf numFmtId="0" fontId="9" fillId="0" borderId="0" xfId="0" applyFont="1" applyAlignment="1">
      <alignment horizontal="center"/>
    </xf>
    <xf numFmtId="0" fontId="0" fillId="0" borderId="0" xfId="0" applyAlignment="1">
      <alignment wrapText="1"/>
    </xf>
    <xf numFmtId="0" fontId="5"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D712D-3B0E-409E-827E-EA9452415026}">
  <sheetPr>
    <pageSetUpPr fitToPage="1"/>
  </sheetPr>
  <dimension ref="A1:D25"/>
  <sheetViews>
    <sheetView tabSelected="1" topLeftCell="A5" workbookViewId="0">
      <selection activeCell="D21" sqref="D21:D22"/>
    </sheetView>
  </sheetViews>
  <sheetFormatPr defaultRowHeight="15" x14ac:dyDescent="0.25"/>
  <cols>
    <col min="1" max="1" width="6.5703125" customWidth="1"/>
    <col min="2" max="2" width="25.85546875" customWidth="1"/>
    <col min="3" max="3" width="2.7109375" customWidth="1"/>
    <col min="4" max="4" width="59.42578125" customWidth="1"/>
  </cols>
  <sheetData>
    <row r="1" spans="1:4" ht="28.5" x14ac:dyDescent="0.45">
      <c r="A1" s="17" t="s">
        <v>74</v>
      </c>
      <c r="B1" s="18"/>
      <c r="C1" s="18"/>
      <c r="D1" s="18"/>
    </row>
    <row r="2" spans="1:4" ht="44.25" customHeight="1" x14ac:dyDescent="0.25">
      <c r="A2" s="14" t="s">
        <v>89</v>
      </c>
      <c r="B2" s="14"/>
      <c r="C2" s="14"/>
      <c r="D2" s="14"/>
    </row>
    <row r="3" spans="1:4" ht="15.75" thickBot="1" x14ac:dyDescent="0.3"/>
    <row r="4" spans="1:4" s="2" customFormat="1" ht="17.25" thickTop="1" thickBot="1" x14ac:dyDescent="0.3">
      <c r="A4" s="6" t="s">
        <v>75</v>
      </c>
      <c r="B4" s="7"/>
      <c r="C4" s="7"/>
      <c r="D4" s="7"/>
    </row>
    <row r="5" spans="1:4" s="2" customFormat="1" ht="35.1" customHeight="1" thickBot="1" x14ac:dyDescent="0.3">
      <c r="B5" s="5" t="s">
        <v>77</v>
      </c>
      <c r="D5" s="15" t="s">
        <v>76</v>
      </c>
    </row>
    <row r="6" spans="1:4" s="2" customFormat="1" ht="16.5" customHeight="1" thickBot="1" x14ac:dyDescent="0.3">
      <c r="A6" s="8"/>
      <c r="B6" s="8"/>
      <c r="C6" s="8"/>
      <c r="D6" s="16"/>
    </row>
    <row r="7" spans="1:4" s="2" customFormat="1" ht="12" customHeight="1" thickTop="1" x14ac:dyDescent="0.25">
      <c r="A7" s="9"/>
      <c r="B7" s="10"/>
      <c r="C7" s="9"/>
      <c r="D7" s="9"/>
    </row>
    <row r="8" spans="1:4" s="2" customFormat="1" ht="15.75" x14ac:dyDescent="0.25">
      <c r="A8" s="3" t="s">
        <v>78</v>
      </c>
    </row>
    <row r="9" spans="1:4" s="2" customFormat="1" ht="35.1" customHeight="1" x14ac:dyDescent="0.25">
      <c r="B9" s="11" t="str">
        <f>VLOOKUP(B5,gra!A1:E25,2,FALSE)</f>
        <v>1st Contribution Pay Period</v>
      </c>
      <c r="D9" s="15" t="s">
        <v>79</v>
      </c>
    </row>
    <row r="10" spans="1:4" s="2" customFormat="1" ht="16.5" customHeight="1" x14ac:dyDescent="0.25">
      <c r="B10" s="4"/>
      <c r="D10" s="15"/>
    </row>
    <row r="11" spans="1:4" s="2" customFormat="1" ht="12" customHeight="1" x14ac:dyDescent="0.25">
      <c r="A11" s="9"/>
      <c r="B11" s="9"/>
      <c r="C11" s="9"/>
      <c r="D11" s="9"/>
    </row>
    <row r="12" spans="1:4" s="2" customFormat="1" ht="15.75" x14ac:dyDescent="0.25">
      <c r="A12" s="3" t="s">
        <v>86</v>
      </c>
    </row>
    <row r="13" spans="1:4" s="2" customFormat="1" ht="35.1" customHeight="1" x14ac:dyDescent="0.25">
      <c r="B13" s="12" t="str">
        <f>VLOOKUP(B5,gra!A1:E25,3,FALSE)</f>
        <v>Pay Statement</v>
      </c>
      <c r="D13" s="15" t="s">
        <v>87</v>
      </c>
    </row>
    <row r="14" spans="1:4" s="2" customFormat="1" ht="16.5" customHeight="1" x14ac:dyDescent="0.25">
      <c r="B14" s="4"/>
      <c r="D14" s="15"/>
    </row>
    <row r="15" spans="1:4" s="2" customFormat="1" ht="12" customHeight="1" x14ac:dyDescent="0.25">
      <c r="A15" s="9"/>
      <c r="B15" s="9"/>
      <c r="C15" s="9"/>
      <c r="D15" s="9"/>
    </row>
    <row r="16" spans="1:4" s="2" customFormat="1" ht="15.75" x14ac:dyDescent="0.25">
      <c r="A16" s="3" t="s">
        <v>80</v>
      </c>
    </row>
    <row r="17" spans="1:4" s="2" customFormat="1" ht="34.5" customHeight="1" x14ac:dyDescent="0.25">
      <c r="B17" s="12" t="str">
        <f>VLOOKUP(B5,gra!A1:E25,4,FALSE)</f>
        <v>Welcome Packet</v>
      </c>
      <c r="D17" s="15" t="s">
        <v>90</v>
      </c>
    </row>
    <row r="18" spans="1:4" s="2" customFormat="1" ht="16.5" customHeight="1" x14ac:dyDescent="0.25">
      <c r="B18" s="4"/>
      <c r="D18" s="15"/>
    </row>
    <row r="19" spans="1:4" s="2" customFormat="1" ht="12" customHeight="1" x14ac:dyDescent="0.25">
      <c r="A19" s="9"/>
      <c r="B19" s="9"/>
      <c r="C19" s="9"/>
      <c r="D19" s="9"/>
    </row>
    <row r="20" spans="1:4" s="2" customFormat="1" ht="15.75" x14ac:dyDescent="0.25">
      <c r="A20" s="3" t="s">
        <v>88</v>
      </c>
    </row>
    <row r="21" spans="1:4" s="2" customFormat="1" ht="36.75" customHeight="1" x14ac:dyDescent="0.25">
      <c r="B21" s="12" t="str">
        <f>VLOOKUP(B5,gra!A1:E25,5,FALSE)</f>
        <v>Contact TIAA</v>
      </c>
      <c r="D21" s="15" t="s">
        <v>81</v>
      </c>
    </row>
    <row r="22" spans="1:4" s="2" customFormat="1" ht="19.5" customHeight="1" x14ac:dyDescent="0.25">
      <c r="D22" s="20"/>
    </row>
    <row r="23" spans="1:4" s="2" customFormat="1" ht="12" customHeight="1" x14ac:dyDescent="0.25">
      <c r="A23" s="9"/>
      <c r="B23" s="9"/>
      <c r="C23" s="9"/>
      <c r="D23" s="9"/>
    </row>
    <row r="24" spans="1:4" ht="92.25" customHeight="1" x14ac:dyDescent="0.25">
      <c r="A24" s="19" t="s">
        <v>37</v>
      </c>
      <c r="B24" s="19"/>
      <c r="C24" s="19"/>
      <c r="D24" s="19"/>
    </row>
    <row r="25" spans="1:4" x14ac:dyDescent="0.25">
      <c r="A25" s="13" t="s">
        <v>36</v>
      </c>
      <c r="B25" s="13"/>
      <c r="C25" s="13"/>
      <c r="D25" s="13"/>
    </row>
  </sheetData>
  <mergeCells count="9">
    <mergeCell ref="A25:D25"/>
    <mergeCell ref="A2:D2"/>
    <mergeCell ref="D5:D6"/>
    <mergeCell ref="A1:D1"/>
    <mergeCell ref="A24:D24"/>
    <mergeCell ref="D21:D22"/>
    <mergeCell ref="D9:D10"/>
    <mergeCell ref="D13:D14"/>
    <mergeCell ref="D17:D18"/>
  </mergeCells>
  <pageMargins left="0.25" right="0.25" top="0.75" bottom="0.75" header="0.3" footer="0.3"/>
  <pageSetup scale="99"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GRA Eligible Date" prompt="Use the Drop-down menu to select the date of your GRA eligibility." xr:uid="{CA464B38-647F-4A0F-9FD1-401BCCEADB6E}">
          <x14:formula1>
            <xm:f>gra!$A$1:$A$25</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4727-9754-4069-8D5B-EFAA578F8020}">
  <dimension ref="A1:E25"/>
  <sheetViews>
    <sheetView workbookViewId="0">
      <selection activeCell="E2" sqref="E2:E25"/>
    </sheetView>
  </sheetViews>
  <sheetFormatPr defaultRowHeight="15" x14ac:dyDescent="0.25"/>
  <cols>
    <col min="1" max="1" width="28.28515625" customWidth="1"/>
    <col min="2" max="2" width="25" customWidth="1"/>
    <col min="3" max="3" width="16.42578125" customWidth="1"/>
    <col min="4" max="4" width="18.140625" customWidth="1"/>
    <col min="5" max="5" width="25.28515625" customWidth="1"/>
  </cols>
  <sheetData>
    <row r="1" spans="1:5" x14ac:dyDescent="0.25">
      <c r="A1" t="s">
        <v>77</v>
      </c>
      <c r="B1" s="1" t="s">
        <v>82</v>
      </c>
      <c r="C1" s="1" t="s">
        <v>83</v>
      </c>
      <c r="D1" s="1" t="s">
        <v>84</v>
      </c>
      <c r="E1" s="1" t="s">
        <v>85</v>
      </c>
    </row>
    <row r="2" spans="1:5" x14ac:dyDescent="0.25">
      <c r="A2" s="1" t="s">
        <v>11</v>
      </c>
      <c r="B2" s="1" t="s">
        <v>12</v>
      </c>
      <c r="C2" s="1" t="s">
        <v>14</v>
      </c>
      <c r="D2" s="1" t="s">
        <v>0</v>
      </c>
      <c r="E2" s="1" t="s">
        <v>14</v>
      </c>
    </row>
    <row r="3" spans="1:5" x14ac:dyDescent="0.25">
      <c r="A3" s="1" t="s">
        <v>38</v>
      </c>
      <c r="B3" s="1" t="s">
        <v>51</v>
      </c>
      <c r="C3" s="1" t="s">
        <v>62</v>
      </c>
      <c r="D3" s="1" t="s">
        <v>39</v>
      </c>
      <c r="E3" s="1" t="s">
        <v>62</v>
      </c>
    </row>
    <row r="4" spans="1:5" x14ac:dyDescent="0.25">
      <c r="A4" s="1" t="s">
        <v>0</v>
      </c>
      <c r="B4" s="1" t="s">
        <v>13</v>
      </c>
      <c r="C4" s="1" t="s">
        <v>15</v>
      </c>
      <c r="D4" s="1" t="s">
        <v>1</v>
      </c>
      <c r="E4" s="1" t="s">
        <v>15</v>
      </c>
    </row>
    <row r="5" spans="1:5" x14ac:dyDescent="0.25">
      <c r="A5" s="1" t="s">
        <v>39</v>
      </c>
      <c r="B5" s="1" t="s">
        <v>52</v>
      </c>
      <c r="C5" s="1" t="s">
        <v>71</v>
      </c>
      <c r="D5" s="1" t="s">
        <v>40</v>
      </c>
      <c r="E5" s="1" t="s">
        <v>71</v>
      </c>
    </row>
    <row r="6" spans="1:5" x14ac:dyDescent="0.25">
      <c r="A6" s="1" t="s">
        <v>1</v>
      </c>
      <c r="B6" s="1" t="s">
        <v>16</v>
      </c>
      <c r="C6" s="1" t="s">
        <v>17</v>
      </c>
      <c r="D6" s="1" t="s">
        <v>2</v>
      </c>
      <c r="E6" s="1" t="s">
        <v>17</v>
      </c>
    </row>
    <row r="7" spans="1:5" x14ac:dyDescent="0.25">
      <c r="A7" s="1" t="s">
        <v>40</v>
      </c>
      <c r="B7" s="1" t="s">
        <v>53</v>
      </c>
      <c r="C7" s="1" t="s">
        <v>63</v>
      </c>
      <c r="D7" s="1" t="s">
        <v>41</v>
      </c>
      <c r="E7" s="1" t="s">
        <v>63</v>
      </c>
    </row>
    <row r="8" spans="1:5" x14ac:dyDescent="0.25">
      <c r="A8" s="1" t="s">
        <v>2</v>
      </c>
      <c r="B8" s="1" t="s">
        <v>18</v>
      </c>
      <c r="C8" s="1" t="s">
        <v>19</v>
      </c>
      <c r="D8" s="1" t="s">
        <v>3</v>
      </c>
      <c r="E8" s="1" t="s">
        <v>19</v>
      </c>
    </row>
    <row r="9" spans="1:5" x14ac:dyDescent="0.25">
      <c r="A9" s="1" t="s">
        <v>41</v>
      </c>
      <c r="B9" s="1" t="s">
        <v>54</v>
      </c>
      <c r="C9" s="1" t="s">
        <v>64</v>
      </c>
      <c r="D9" s="1" t="s">
        <v>42</v>
      </c>
      <c r="E9" s="1" t="s">
        <v>64</v>
      </c>
    </row>
    <row r="10" spans="1:5" x14ac:dyDescent="0.25">
      <c r="A10" s="1" t="s">
        <v>3</v>
      </c>
      <c r="B10" s="1" t="s">
        <v>20</v>
      </c>
      <c r="C10" s="1" t="s">
        <v>21</v>
      </c>
      <c r="D10" s="1" t="s">
        <v>4</v>
      </c>
      <c r="E10" s="1" t="s">
        <v>21</v>
      </c>
    </row>
    <row r="11" spans="1:5" x14ac:dyDescent="0.25">
      <c r="A11" s="1" t="s">
        <v>42</v>
      </c>
      <c r="B11" s="1" t="s">
        <v>55</v>
      </c>
      <c r="C11" s="1" t="s">
        <v>65</v>
      </c>
      <c r="D11" s="1" t="s">
        <v>43</v>
      </c>
      <c r="E11" s="1" t="s">
        <v>65</v>
      </c>
    </row>
    <row r="12" spans="1:5" x14ac:dyDescent="0.25">
      <c r="A12" s="1" t="s">
        <v>4</v>
      </c>
      <c r="B12" s="1" t="s">
        <v>22</v>
      </c>
      <c r="C12" s="1" t="s">
        <v>23</v>
      </c>
      <c r="D12" s="1" t="s">
        <v>5</v>
      </c>
      <c r="E12" s="1" t="s">
        <v>23</v>
      </c>
    </row>
    <row r="13" spans="1:5" x14ac:dyDescent="0.25">
      <c r="A13" s="1" t="s">
        <v>43</v>
      </c>
      <c r="B13" s="1" t="s">
        <v>56</v>
      </c>
      <c r="C13" s="1" t="s">
        <v>66</v>
      </c>
      <c r="D13" s="1" t="s">
        <v>44</v>
      </c>
      <c r="E13" s="1" t="s">
        <v>66</v>
      </c>
    </row>
    <row r="14" spans="1:5" x14ac:dyDescent="0.25">
      <c r="A14" s="1" t="s">
        <v>5</v>
      </c>
      <c r="B14" s="1" t="s">
        <v>24</v>
      </c>
      <c r="C14" s="1" t="s">
        <v>26</v>
      </c>
      <c r="D14" s="1" t="s">
        <v>6</v>
      </c>
      <c r="E14" s="1" t="s">
        <v>26</v>
      </c>
    </row>
    <row r="15" spans="1:5" x14ac:dyDescent="0.25">
      <c r="A15" s="1" t="s">
        <v>44</v>
      </c>
      <c r="B15" s="1" t="s">
        <v>57</v>
      </c>
      <c r="C15" s="1" t="s">
        <v>67</v>
      </c>
      <c r="D15" s="1" t="s">
        <v>45</v>
      </c>
      <c r="E15" s="1" t="s">
        <v>67</v>
      </c>
    </row>
    <row r="16" spans="1:5" x14ac:dyDescent="0.25">
      <c r="A16" s="1" t="s">
        <v>6</v>
      </c>
      <c r="B16" s="1" t="s">
        <v>25</v>
      </c>
      <c r="C16" s="1" t="s">
        <v>27</v>
      </c>
      <c r="D16" s="1" t="s">
        <v>7</v>
      </c>
      <c r="E16" s="1" t="s">
        <v>27</v>
      </c>
    </row>
    <row r="17" spans="1:5" x14ac:dyDescent="0.25">
      <c r="A17" s="1" t="s">
        <v>45</v>
      </c>
      <c r="B17" s="1" t="s">
        <v>58</v>
      </c>
      <c r="C17" s="1" t="s">
        <v>72</v>
      </c>
      <c r="D17" s="1" t="s">
        <v>46</v>
      </c>
      <c r="E17" s="1" t="s">
        <v>72</v>
      </c>
    </row>
    <row r="18" spans="1:5" x14ac:dyDescent="0.25">
      <c r="A18" s="1" t="s">
        <v>7</v>
      </c>
      <c r="B18" s="1" t="s">
        <v>28</v>
      </c>
      <c r="C18" s="1" t="s">
        <v>29</v>
      </c>
      <c r="D18" s="1" t="s">
        <v>8</v>
      </c>
      <c r="E18" s="1" t="s">
        <v>29</v>
      </c>
    </row>
    <row r="19" spans="1:5" x14ac:dyDescent="0.25">
      <c r="A19" s="1" t="s">
        <v>46</v>
      </c>
      <c r="B19" s="1" t="s">
        <v>59</v>
      </c>
      <c r="C19" s="1" t="s">
        <v>68</v>
      </c>
      <c r="D19" s="1" t="s">
        <v>47</v>
      </c>
      <c r="E19" s="1" t="s">
        <v>68</v>
      </c>
    </row>
    <row r="20" spans="1:5" x14ac:dyDescent="0.25">
      <c r="A20" s="1" t="s">
        <v>8</v>
      </c>
      <c r="B20" s="1" t="s">
        <v>30</v>
      </c>
      <c r="C20" s="1" t="s">
        <v>31</v>
      </c>
      <c r="D20" s="1" t="s">
        <v>9</v>
      </c>
      <c r="E20" s="1" t="s">
        <v>31</v>
      </c>
    </row>
    <row r="21" spans="1:5" x14ac:dyDescent="0.25">
      <c r="A21" s="1" t="s">
        <v>47</v>
      </c>
      <c r="B21" s="1" t="s">
        <v>60</v>
      </c>
      <c r="C21" s="1" t="s">
        <v>69</v>
      </c>
      <c r="D21" s="1" t="s">
        <v>48</v>
      </c>
      <c r="E21" s="1" t="s">
        <v>69</v>
      </c>
    </row>
    <row r="22" spans="1:5" x14ac:dyDescent="0.25">
      <c r="A22" s="1" t="s">
        <v>9</v>
      </c>
      <c r="B22" s="1" t="s">
        <v>32</v>
      </c>
      <c r="C22" s="1" t="s">
        <v>33</v>
      </c>
      <c r="D22" s="1" t="s">
        <v>10</v>
      </c>
      <c r="E22" s="1" t="s">
        <v>33</v>
      </c>
    </row>
    <row r="23" spans="1:5" x14ac:dyDescent="0.25">
      <c r="A23" s="1" t="s">
        <v>48</v>
      </c>
      <c r="B23" s="1" t="s">
        <v>61</v>
      </c>
      <c r="C23" s="1" t="s">
        <v>73</v>
      </c>
      <c r="D23" s="1" t="s">
        <v>49</v>
      </c>
      <c r="E23" s="1" t="s">
        <v>73</v>
      </c>
    </row>
    <row r="24" spans="1:5" x14ac:dyDescent="0.25">
      <c r="A24" s="1" t="s">
        <v>10</v>
      </c>
      <c r="B24" s="1" t="s">
        <v>34</v>
      </c>
      <c r="C24" s="1" t="s">
        <v>35</v>
      </c>
      <c r="D24" s="1" t="s">
        <v>11</v>
      </c>
      <c r="E24" s="1" t="s">
        <v>35</v>
      </c>
    </row>
    <row r="25" spans="1:5" x14ac:dyDescent="0.25">
      <c r="A25" s="1" t="s">
        <v>49</v>
      </c>
      <c r="B25" s="1" t="s">
        <v>50</v>
      </c>
      <c r="C25" s="1" t="s">
        <v>70</v>
      </c>
      <c r="D25" s="1" t="s">
        <v>38</v>
      </c>
      <c r="E25"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New Hire Worksheet</vt:lpstr>
      <vt:lpstr>gra</vt:lpstr>
      <vt:lpstr>'New Hire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 Staub</dc:creator>
  <cp:lastModifiedBy>Michelle Maeda</cp:lastModifiedBy>
  <cp:lastPrinted>2024-11-21T17:46:34Z</cp:lastPrinted>
  <dcterms:created xsi:type="dcterms:W3CDTF">2024-10-17T19:51:35Z</dcterms:created>
  <dcterms:modified xsi:type="dcterms:W3CDTF">2024-11-26T21:16:04Z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2024-10-17T19:51:48Z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00c77abb-e260-4954-ad5f-ebd518fb9f42</vt:lpwstr>
  </property>
  <property fmtid="{D5CDD505-2E9C-101B-9397-08002B2CF9AE}" pid="7" name="MSIP_Label_defa4170-0d19-0005-0004-bc88714345d2_ActionId">
    <vt:lpwstr>813823f4-2780-4c94-a541-ba3095c2245c</vt:lpwstr>
  </property>
  <property fmtid="{D5CDD505-2E9C-101B-9397-08002B2CF9AE}" pid="8" name="MSIP_Label_defa4170-0d19-0005-0004-bc88714345d2_ContentBits">
    <vt:lpwstr>0</vt:lpwstr>
  </property>
</Properties>
</file>